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5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7" i="1"/>
  <c r="I7" i="1"/>
  <c r="J7" i="1"/>
  <c r="K7" i="1"/>
  <c r="C7" i="1"/>
  <c r="D7" i="1"/>
  <c r="E7" i="1"/>
  <c r="F7" i="1"/>
  <c r="B7" i="1"/>
  <c r="J3" i="1"/>
  <c r="K3" i="1"/>
  <c r="J4" i="1"/>
  <c r="K4" i="1"/>
  <c r="J5" i="1"/>
  <c r="K5" i="1"/>
  <c r="K2" i="1"/>
  <c r="J2" i="1"/>
  <c r="I3" i="1"/>
  <c r="I4" i="1"/>
  <c r="I5" i="1"/>
  <c r="I2" i="1"/>
  <c r="H3" i="1"/>
  <c r="H4" i="1"/>
  <c r="H5" i="1"/>
  <c r="H2" i="1"/>
  <c r="O5" i="1"/>
  <c r="M5" i="1"/>
  <c r="N2" i="1"/>
  <c r="F3" i="1"/>
  <c r="F4" i="1"/>
  <c r="F5" i="1"/>
  <c r="F2" i="1"/>
  <c r="E3" i="1"/>
  <c r="E4" i="1"/>
  <c r="E5" i="1"/>
  <c r="E2" i="1"/>
</calcChain>
</file>

<file path=xl/sharedStrings.xml><?xml version="1.0" encoding="utf-8"?>
<sst xmlns="http://schemas.openxmlformats.org/spreadsheetml/2006/main" count="20" uniqueCount="20">
  <si>
    <t>Group</t>
  </si>
  <si>
    <t>8.5 by 11 sheet</t>
  </si>
  <si>
    <t>Poster Board</t>
  </si>
  <si>
    <t>4 carpet squares</t>
  </si>
  <si>
    <t>Sheet + Poster Board</t>
  </si>
  <si>
    <t>Sheet + Poster Board + Carpet</t>
  </si>
  <si>
    <t xml:space="preserve">Poster Board </t>
  </si>
  <si>
    <t>Width</t>
  </si>
  <si>
    <t>Height</t>
  </si>
  <si>
    <t>Estimated area of Poster Board</t>
  </si>
  <si>
    <t>Proportion on sheet (of Poster Board)</t>
  </si>
  <si>
    <t>Proportion on sheet (of Carpet)</t>
  </si>
  <si>
    <t>Estimated area of carpet squares</t>
  </si>
  <si>
    <t>Actual Area</t>
  </si>
  <si>
    <t>All</t>
  </si>
  <si>
    <t>Area of paper (8.5 * 11)</t>
  </si>
  <si>
    <t>Why is Poster Board's actual area (613.25 inches) so much larger than the estimated area?</t>
  </si>
  <si>
    <t>What is the actual proportion of the sheet of paper area to the poster board area?</t>
  </si>
  <si>
    <t xml:space="preserve">93.5 / 613.25 = </t>
  </si>
  <si>
    <t>Thursday, March 26th, 2015 Bean Bag tossing contest results…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</si>
</sst>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3" xfId="0" applyFill="1" applyBorder="1"/>
    <xf numFmtId="165" fontId="0" fillId="3" borderId="0" xfId="0" applyNumberFormat="1" applyFill="1" applyAlignment="1">
      <alignment horizontal="center" vertical="center"/>
    </xf>
    <xf numFmtId="0" fontId="3" fillId="3" borderId="1" xfId="0" applyFont="1" applyFill="1" applyBorder="1"/>
    <xf numFmtId="0" fontId="2" fillId="3" borderId="1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D16" sqref="D16"/>
    </sheetView>
  </sheetViews>
  <sheetFormatPr defaultRowHeight="14.4" x14ac:dyDescent="0.3"/>
  <cols>
    <col min="1" max="1" width="6" style="1" bestFit="1" customWidth="1"/>
    <col min="2" max="2" width="5.77734375" customWidth="1"/>
    <col min="3" max="3" width="6.21875" bestFit="1" customWidth="1"/>
    <col min="4" max="4" width="7" customWidth="1"/>
    <col min="5" max="5" width="7.44140625" customWidth="1"/>
    <col min="6" max="6" width="7.88671875" customWidth="1"/>
    <col min="7" max="7" width="2.44140625" customWidth="1"/>
    <col min="8" max="8" width="11.21875" customWidth="1"/>
    <col min="9" max="9" width="10.44140625" customWidth="1"/>
    <col min="10" max="10" width="11.88671875" customWidth="1"/>
    <col min="11" max="11" width="9.6640625" customWidth="1"/>
    <col min="12" max="12" width="3.88671875" customWidth="1"/>
    <col min="13" max="13" width="8.44140625" customWidth="1"/>
    <col min="14" max="14" width="6.109375" customWidth="1"/>
  </cols>
  <sheetData>
    <row r="1" spans="1:18" s="2" customFormat="1" ht="69.599999999999994" customHeigh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H1" s="13" t="s">
        <v>10</v>
      </c>
      <c r="I1" s="13" t="s">
        <v>11</v>
      </c>
      <c r="J1" s="14" t="s">
        <v>9</v>
      </c>
      <c r="K1" s="13" t="s">
        <v>12</v>
      </c>
      <c r="M1" s="16" t="s">
        <v>15</v>
      </c>
      <c r="N1" s="16"/>
      <c r="O1" s="16"/>
    </row>
    <row r="2" spans="1:18" ht="30" customHeight="1" x14ac:dyDescent="0.3">
      <c r="A2" s="17">
        <v>1</v>
      </c>
      <c r="B2" s="6">
        <v>18</v>
      </c>
      <c r="C2" s="6">
        <v>27</v>
      </c>
      <c r="D2" s="6">
        <v>15</v>
      </c>
      <c r="E2" s="6">
        <f>B2+C2</f>
        <v>45</v>
      </c>
      <c r="F2" s="6">
        <f>E2+D2</f>
        <v>60</v>
      </c>
      <c r="G2" s="7"/>
      <c r="H2" s="26">
        <f>B2/(B2+C2)</f>
        <v>0.4</v>
      </c>
      <c r="I2" s="8">
        <f>B2/(B2+C2+D2)</f>
        <v>0.3</v>
      </c>
      <c r="J2" s="12">
        <f>$N$2/H2</f>
        <v>233.75</v>
      </c>
      <c r="K2" s="10">
        <f>$N$2/I2</f>
        <v>311.66666666666669</v>
      </c>
      <c r="L2" s="7"/>
      <c r="N2" s="6">
        <f>8.5 * 11</f>
        <v>93.5</v>
      </c>
    </row>
    <row r="3" spans="1:18" ht="30" customHeight="1" x14ac:dyDescent="0.3">
      <c r="A3" s="17">
        <v>2</v>
      </c>
      <c r="B3" s="6">
        <v>27</v>
      </c>
      <c r="C3" s="6">
        <v>32</v>
      </c>
      <c r="D3" s="6">
        <v>2</v>
      </c>
      <c r="E3" s="6">
        <f t="shared" ref="E3:E5" si="0">B3+C3</f>
        <v>59</v>
      </c>
      <c r="F3" s="6">
        <f t="shared" ref="F3:F5" si="1">E3+D3</f>
        <v>61</v>
      </c>
      <c r="G3" s="7"/>
      <c r="H3" s="26">
        <f t="shared" ref="H3:H5" si="2">B3/(B3+C3)</f>
        <v>0.4576271186440678</v>
      </c>
      <c r="I3" s="8">
        <f t="shared" ref="I3:I5" si="3">B3/(B3+C3+D3)</f>
        <v>0.44262295081967212</v>
      </c>
      <c r="J3" s="9">
        <f>$N$2/H3</f>
        <v>204.31481481481481</v>
      </c>
      <c r="K3" s="10">
        <f>$N$2/I3</f>
        <v>211.24074074074073</v>
      </c>
      <c r="L3" s="7"/>
      <c r="M3" s="15" t="s">
        <v>6</v>
      </c>
      <c r="N3" s="15"/>
      <c r="O3" s="15"/>
      <c r="P3" s="7"/>
      <c r="Q3" s="7"/>
      <c r="R3" s="7"/>
    </row>
    <row r="4" spans="1:18" ht="30" customHeight="1" x14ac:dyDescent="0.3">
      <c r="A4" s="17">
        <v>3</v>
      </c>
      <c r="B4" s="6">
        <v>13</v>
      </c>
      <c r="C4" s="6">
        <v>17</v>
      </c>
      <c r="D4" s="6">
        <v>19</v>
      </c>
      <c r="E4" s="6">
        <f t="shared" si="0"/>
        <v>30</v>
      </c>
      <c r="F4" s="6">
        <f t="shared" si="1"/>
        <v>49</v>
      </c>
      <c r="G4" s="7"/>
      <c r="H4" s="26">
        <f t="shared" si="2"/>
        <v>0.43333333333333335</v>
      </c>
      <c r="I4" s="8">
        <f t="shared" si="3"/>
        <v>0.26530612244897961</v>
      </c>
      <c r="J4" s="9">
        <f>$N$2/H4</f>
        <v>215.76923076923077</v>
      </c>
      <c r="K4" s="10">
        <f>$N$2/I4</f>
        <v>352.42307692307691</v>
      </c>
      <c r="L4" s="7"/>
      <c r="M4" s="2" t="s">
        <v>7</v>
      </c>
      <c r="N4" s="2" t="s">
        <v>8</v>
      </c>
      <c r="O4" s="14" t="s">
        <v>13</v>
      </c>
      <c r="Q4" s="7"/>
      <c r="R4" s="7"/>
    </row>
    <row r="5" spans="1:18" ht="30" customHeight="1" x14ac:dyDescent="0.3">
      <c r="A5" s="17">
        <v>4</v>
      </c>
      <c r="B5" s="6">
        <v>19</v>
      </c>
      <c r="C5" s="6">
        <v>30</v>
      </c>
      <c r="D5" s="6">
        <v>11</v>
      </c>
      <c r="E5" s="6">
        <f t="shared" si="0"/>
        <v>49</v>
      </c>
      <c r="F5" s="6">
        <f t="shared" si="1"/>
        <v>60</v>
      </c>
      <c r="G5" s="7"/>
      <c r="H5" s="26">
        <f t="shared" si="2"/>
        <v>0.38775510204081631</v>
      </c>
      <c r="I5" s="8">
        <f t="shared" si="3"/>
        <v>0.31666666666666665</v>
      </c>
      <c r="J5" s="9">
        <f>$N$2/H5</f>
        <v>241.13157894736844</v>
      </c>
      <c r="K5" s="10">
        <f>$N$2/I5</f>
        <v>295.26315789473688</v>
      </c>
      <c r="L5" s="7"/>
      <c r="M5" s="6">
        <f>27 + 7/8</f>
        <v>27.875</v>
      </c>
      <c r="N5" s="6">
        <v>22</v>
      </c>
      <c r="O5" s="11">
        <f>M5*N5</f>
        <v>613.25</v>
      </c>
      <c r="Q5" s="7"/>
      <c r="R5" s="7"/>
    </row>
    <row r="6" spans="1:18" ht="30" customHeight="1" x14ac:dyDescent="0.3">
      <c r="A6" s="6"/>
      <c r="B6" s="7"/>
      <c r="C6" s="7"/>
      <c r="D6" s="7"/>
      <c r="E6" s="7"/>
      <c r="F6" s="7"/>
      <c r="G6" s="7"/>
      <c r="H6" s="8"/>
      <c r="I6" s="8"/>
      <c r="J6" s="8"/>
      <c r="K6" s="10"/>
      <c r="L6" s="7"/>
      <c r="M6" s="7"/>
      <c r="N6" s="7"/>
      <c r="O6" s="7"/>
      <c r="P6" s="7"/>
      <c r="Q6" s="7"/>
      <c r="R6" s="7"/>
    </row>
    <row r="7" spans="1:18" ht="30" customHeight="1" x14ac:dyDescent="0.3">
      <c r="A7" s="17" t="s">
        <v>14</v>
      </c>
      <c r="B7" s="6">
        <f>SUM(B2:B5)</f>
        <v>77</v>
      </c>
      <c r="C7" s="6">
        <f t="shared" ref="C7:F7" si="4">SUM(C2:C5)</f>
        <v>106</v>
      </c>
      <c r="D7" s="6">
        <f t="shared" si="4"/>
        <v>47</v>
      </c>
      <c r="E7" s="6">
        <f t="shared" si="4"/>
        <v>183</v>
      </c>
      <c r="F7" s="6">
        <f t="shared" si="4"/>
        <v>230</v>
      </c>
      <c r="G7" s="7"/>
      <c r="H7" s="26">
        <f t="shared" ref="H6:H7" si="5">B7/(B7+C7)</f>
        <v>0.42076502732240439</v>
      </c>
      <c r="I7" s="8">
        <f t="shared" ref="I6:I7" si="6">B7/(B7+C7+D7)</f>
        <v>0.33478260869565218</v>
      </c>
      <c r="J7" s="9">
        <f>$N$2/H7</f>
        <v>222.21428571428569</v>
      </c>
      <c r="K7" s="10">
        <f>$N$2/I7</f>
        <v>279.28571428571428</v>
      </c>
      <c r="L7" s="7"/>
      <c r="M7" s="7"/>
      <c r="N7" s="7"/>
      <c r="O7" s="7"/>
      <c r="P7" s="7"/>
      <c r="Q7" s="7"/>
      <c r="R7" s="7"/>
    </row>
    <row r="8" spans="1:18" ht="30" customHeight="1" thickBot="1" x14ac:dyDescent="0.35"/>
    <row r="9" spans="1:18" ht="30" customHeight="1" thickBot="1" x14ac:dyDescent="0.35">
      <c r="D9" s="3" t="s">
        <v>16</v>
      </c>
      <c r="E9" s="4"/>
      <c r="F9" s="4"/>
      <c r="G9" s="4"/>
      <c r="H9" s="4"/>
      <c r="I9" s="4"/>
      <c r="J9" s="4"/>
      <c r="K9" s="4"/>
      <c r="L9" s="4"/>
      <c r="M9" s="4"/>
      <c r="N9" s="5"/>
    </row>
    <row r="12" spans="1:18" x14ac:dyDescent="0.3">
      <c r="D12" s="18" t="s">
        <v>17</v>
      </c>
      <c r="E12" s="19"/>
      <c r="F12" s="19"/>
      <c r="G12" s="19"/>
      <c r="H12" s="19"/>
      <c r="I12" s="19"/>
      <c r="J12" s="19"/>
      <c r="K12" s="19"/>
      <c r="L12" s="20"/>
    </row>
    <row r="13" spans="1:18" x14ac:dyDescent="0.3">
      <c r="D13" s="21"/>
      <c r="E13" s="22"/>
      <c r="F13" s="22"/>
      <c r="G13" s="22"/>
      <c r="H13" s="22"/>
      <c r="I13" s="22"/>
      <c r="J13" s="22"/>
      <c r="K13" s="22"/>
      <c r="L13" s="23"/>
    </row>
    <row r="14" spans="1:18" ht="18" x14ac:dyDescent="0.35">
      <c r="D14" s="28" t="s">
        <v>18</v>
      </c>
      <c r="E14" s="24"/>
      <c r="F14" s="27">
        <f>93.5 / 613.25</f>
        <v>0.15246636771300448</v>
      </c>
      <c r="G14" s="24"/>
      <c r="H14" s="24"/>
      <c r="I14" s="24"/>
      <c r="J14" s="24"/>
      <c r="K14" s="24"/>
      <c r="L14" s="25"/>
    </row>
    <row r="16" spans="1:18" x14ac:dyDescent="0.3">
      <c r="D16" s="29" t="s">
        <v>19</v>
      </c>
    </row>
  </sheetData>
  <mergeCells count="3">
    <mergeCell ref="D9:N9"/>
    <mergeCell ref="M3:O3"/>
    <mergeCell ref="M1:O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Humanities, Arts, and Sciences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 Jacobson</dc:creator>
  <cp:lastModifiedBy>Mark F Jacobson</cp:lastModifiedBy>
  <cp:lastPrinted>2015-03-30T20:48:02Z</cp:lastPrinted>
  <dcterms:created xsi:type="dcterms:W3CDTF">2015-03-30T20:01:58Z</dcterms:created>
  <dcterms:modified xsi:type="dcterms:W3CDTF">2015-03-30T20:49:29Z</dcterms:modified>
</cp:coreProperties>
</file>